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_PD II_351 Dobkov,Počátky, Č.Bělá - NA KRAJI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2" i="1"/>
  <c r="C16" i="1" l="1"/>
  <c r="C18" i="1" l="1"/>
  <c r="C17" i="1" l="1"/>
  <c r="C33" i="1"/>
  <c r="C35" i="1" s="1"/>
  <c r="C34" i="1" s="1"/>
  <c r="C37" i="1" l="1"/>
</calcChain>
</file>

<file path=xl/sharedStrings.xml><?xml version="1.0" encoding="utf-8"?>
<sst xmlns="http://schemas.openxmlformats.org/spreadsheetml/2006/main" count="50" uniqueCount="46">
  <si>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</si>
  <si>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</si>
  <si>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</si>
  <si>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</si>
  <si>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</si>
  <si>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</si>
  <si>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</si>
  <si>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</si>
  <si>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</si>
  <si>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</si>
  <si>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</si>
  <si>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</si>
  <si>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</si>
  <si>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</si>
  <si>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</si>
  <si>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</si>
  <si>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t>Geodetické zaměření předmětného území včetně zjištění a ověření průběhu inženýrských sítí. Rozsah zaměření bude proveden v celé délce dílčích úseků silnice II/351. Zaměření navazujících místních a účelových komunikací bude provedeno pouze v rozsahu pro řešení odvodnění a napojení vozovky. Geodetické zaměření požadujeme včetně zaměření příčných řezů po 20 m.</t>
  </si>
  <si>
    <t xml:space="preserve">Zajištění odvrtů stmelených vrstev asfaltového povrchu komunikace a prověření přítomnosti PAU látek ve stávající vozovce v souladu s Vyhláškou č. 130/2019 Sb. </t>
  </si>
  <si>
    <t>Vypracování projektové dokumentace pro povolení stavby, která bude zahrnovat návrh opravy konstrukce vozovky vč. návrhu případných sanací a šířkového uspořádání vozovky (předpokládáme zachování stávajícího šířkového uspořádání), řešení odvodnění silnic v předmětných úsecích (stávající dešťové vpusti budou upraveny dle nového návrhu konstrukce vč. případného doplnění nových uličních vpustí, včetně výškového vyrovnání stávajících povrchových znaků inženýrských sítí a včetně opravy nebo přestavby stávajících propustků a doplnění nových propustků). Součástí dokumentace budou zásady organizace výstavby (ZOV). Dále bude součástí dokumentace řešení případných přeložek inženýrských sítí. V projektové dokumentaci bude zahrnut vytyčovací výkres stavby. Charakteristické příčné řezy budou provedeny v intravilánu po 20 m, v místě propustků, a dále v místě napojení sjezdů a místních komunikací. Koordinační situace v intravilánu obcí bude v měřítku 1:250 nebo 1:500. Součástí projektové dokumentace bude rovněž výkaz výměr. Rozsah stavebních prací bude projednán a upřesněn na vstupním výrobním výboru.</t>
  </si>
  <si>
    <t>Vypracování projektové dokumentace pro provádění stavby, která bude detailněji zpracovaná než řešení projektové dokumentace pro povolení stavby.</t>
  </si>
  <si>
    <t>6.</t>
  </si>
  <si>
    <t>7.</t>
  </si>
  <si>
    <t>8.</t>
  </si>
  <si>
    <t>9.</t>
  </si>
  <si>
    <t>10.</t>
  </si>
  <si>
    <t xml:space="preserve">Dokladová část – vyjádření provozovatelů inženýrských sítí, projednání s dotčenými orgány státní správy a samosprávy, včetně potřebných oznámení (např. souhrnné stanovisko orgánu ŽP, apod.) a získání kladných vyjádření a stanovisek včetně souhlasů vlastníků pozemků s navrhovaným stavebním záměrem. Zajištění závazného stanoviska o souladu projektové dokumentace se schváleným územním plánem. </t>
  </si>
  <si>
    <t>V případě zatřídění stavbou dotčených pozemků do ZPF či PUPFL je součástí prací i vyřízení souhlasu s vynětím z těchto fondů,  vč. výpočtu odvodů ze ZPF a PUPFL a podání žádosti na orgány ŽP, včetně zpracování Pedologického průzkumu, případně vyřízení vynětí z LPF, vč. potřebného průzkumu.</t>
  </si>
  <si>
    <t>Záborový elaborát včetně předjednání s vlastníky dotčených pozemků. Záborový elaborát bude obsahovat dotčené pozemky pro dočasný a trvalý zábor a sousední pozemky stavby včetně příslušného zákresu do katastrální mapy.</t>
  </si>
  <si>
    <t>Neoceněný soupis prací, oceněný soupis prací (kontrolní rozpočet pro potřeby zadavatele), soupis prací bude zpracován v rozpočtovém programu Aspe (v oborovém třídníku stavebních konstrukcí OTSKP) v souladu s Vyhláškou č. 405/2017 Sb. - Vyhláška, kterou se mění vyhláška č. 499/2006 Sb., o dokumentaci staveb, ve znění vyhlášky č. 62/2013 Sb., a vyhláška č. 169/2016 Sb., o stanovení rozsahu dokumentace veřejné zakázky na stavební práce a soupisu stavebních prací, dodávek a služeb s výkazem výměr. Datová základna bude určena či dodána v průběhu projekčních prací (předpoklad OTSKP 2025 - 2026 Expertní ceny, případně aktuální rámcové dohody KSÚSV).</t>
  </si>
  <si>
    <t>Podání žádosti o stavební povolení, zajištění vydání SP včetně potřebné inženýrské činnosti (např. dořešení změn PD v průběhu SŘ), získání doložky nabytí právní moci SP. V žádosti o stavební povolení bude uveden stavebník Kraj Vysočina, na základě Dodatku č.1699 Zřizovací listiny, v zastoupení KSÚSV, p.o. Kraj Vysočina je od správního poplatku osvobozen.</t>
  </si>
  <si>
    <t>DIO, dopravní značení po dobu stavby, návrh objízdných tras včetně příslušných projednání. Svislé dopravní značení pro dopravní opatření (zřízení + odstranění)  bude navrženo dle TP 66 pro provizorní dopravní značení a bude projednáno s Policií ČR a doloženo souhlasným stanoviskem.</t>
  </si>
  <si>
    <t>za 1 návštěvu á 2 hodiny (120 minut) **</t>
  </si>
  <si>
    <t>Název akce:  Vypracování projektové dokumentace II/351 Průtah Česká Bělá</t>
  </si>
  <si>
    <t xml:space="preserve"> za 6 hodin (360 minut)***</t>
  </si>
  <si>
    <t>za 5 návštěv (10 hodin) ***</t>
  </si>
  <si>
    <t>Příloha C1.3.</t>
  </si>
  <si>
    <t>b) Nabídková cena za výkon dozoru projektanta</t>
  </si>
  <si>
    <t>Práce spojené s výkonem DP v kanceláři, v předpokládaném rozsahu 6 hodin, předpokládané náklady bez nároku na cestové</t>
  </si>
  <si>
    <t>Práce spojené s výkonem DP na staveništi, v předpokládaném rozsahu 5 návštěv (1 návštěva =  2 hod. výkonu DP), předpokládané náklady včetně cestovného (čas strávený cestou na/ze staveniště se do času výkonu DP na staveništi nepočítá).</t>
  </si>
  <si>
    <t>Cena za výkon dozoru projektanta bez DPH ***</t>
  </si>
  <si>
    <t>DPH 21 % ***</t>
  </si>
  <si>
    <t>Cena za výkon dozoru projektanta včetně DPH ***</t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</si>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</sst>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ont="1"/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right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165" fontId="9" fillId="2" borderId="7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topLeftCell="A16" zoomScale="90" zoomScaleNormal="90" workbookViewId="0">
      <selection activeCell="M23" sqref="M2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1" t="s">
        <v>35</v>
      </c>
    </row>
    <row r="2" spans="1:3" s="2" customFormat="1" ht="40.9" customHeight="1" thickBot="1" x14ac:dyDescent="0.3">
      <c r="A2" s="30" t="s">
        <v>0</v>
      </c>
      <c r="B2" s="31"/>
      <c r="C2" s="32"/>
    </row>
    <row r="3" spans="1:3" s="3" customFormat="1" ht="30" customHeight="1" thickBot="1" x14ac:dyDescent="0.25">
      <c r="A3" s="33" t="s">
        <v>32</v>
      </c>
      <c r="B3" s="34"/>
      <c r="C3" s="34"/>
    </row>
    <row r="4" spans="1:3" s="4" customFormat="1" ht="30" customHeight="1" thickBot="1" x14ac:dyDescent="0.25">
      <c r="A4" s="35" t="s">
        <v>13</v>
      </c>
      <c r="B4" s="36"/>
      <c r="C4" s="37"/>
    </row>
    <row r="5" spans="1:3" s="4" customFormat="1" ht="30" customHeight="1" thickBot="1" x14ac:dyDescent="0.25">
      <c r="A5" s="5" t="s">
        <v>1</v>
      </c>
      <c r="B5" s="6" t="s">
        <v>2</v>
      </c>
      <c r="C5" s="7" t="s">
        <v>3</v>
      </c>
    </row>
    <row r="6" spans="1:3" s="4" customFormat="1" ht="69.75" customHeight="1" thickTop="1" x14ac:dyDescent="0.2">
      <c r="A6" s="13" t="s">
        <v>4</v>
      </c>
      <c r="B6" s="26" t="s">
        <v>16</v>
      </c>
      <c r="C6" s="8">
        <v>0</v>
      </c>
    </row>
    <row r="7" spans="1:3" s="4" customFormat="1" ht="37.5" customHeight="1" x14ac:dyDescent="0.2">
      <c r="A7" s="15" t="s">
        <v>5</v>
      </c>
      <c r="B7" s="26" t="s">
        <v>17</v>
      </c>
      <c r="C7" s="8">
        <v>0</v>
      </c>
    </row>
    <row r="8" spans="1:3" s="4" customFormat="1" ht="209.25" customHeight="1" x14ac:dyDescent="0.2">
      <c r="A8" s="15" t="s">
        <v>6</v>
      </c>
      <c r="B8" s="26" t="s">
        <v>18</v>
      </c>
      <c r="C8" s="8">
        <v>0</v>
      </c>
    </row>
    <row r="9" spans="1:3" s="4" customFormat="1" ht="46.9" customHeight="1" x14ac:dyDescent="0.2">
      <c r="A9" s="15" t="s">
        <v>7</v>
      </c>
      <c r="B9" s="27" t="s">
        <v>19</v>
      </c>
      <c r="C9" s="8">
        <v>0</v>
      </c>
    </row>
    <row r="10" spans="1:3" s="4" customFormat="1" ht="75" customHeight="1" x14ac:dyDescent="0.2">
      <c r="A10" s="25" t="s">
        <v>14</v>
      </c>
      <c r="B10" s="27" t="s">
        <v>30</v>
      </c>
      <c r="C10" s="8">
        <v>0</v>
      </c>
    </row>
    <row r="11" spans="1:3" s="4" customFormat="1" ht="88.5" customHeight="1" x14ac:dyDescent="0.2">
      <c r="A11" s="25" t="s">
        <v>20</v>
      </c>
      <c r="B11" s="27" t="s">
        <v>25</v>
      </c>
      <c r="C11" s="8">
        <v>0</v>
      </c>
    </row>
    <row r="12" spans="1:3" s="4" customFormat="1" ht="67.5" customHeight="1" x14ac:dyDescent="0.2">
      <c r="A12" s="25" t="s">
        <v>21</v>
      </c>
      <c r="B12" s="27" t="s">
        <v>26</v>
      </c>
      <c r="C12" s="8">
        <v>0</v>
      </c>
    </row>
    <row r="13" spans="1:3" s="4" customFormat="1" ht="46.9" customHeight="1" x14ac:dyDescent="0.2">
      <c r="A13" s="25" t="s">
        <v>22</v>
      </c>
      <c r="B13" s="27" t="s">
        <v>27</v>
      </c>
      <c r="C13" s="8">
        <v>0</v>
      </c>
    </row>
    <row r="14" spans="1:3" s="4" customFormat="1" ht="130.5" customHeight="1" x14ac:dyDescent="0.2">
      <c r="A14" s="25" t="s">
        <v>23</v>
      </c>
      <c r="B14" s="27" t="s">
        <v>28</v>
      </c>
      <c r="C14" s="8">
        <v>0</v>
      </c>
    </row>
    <row r="15" spans="1:3" s="4" customFormat="1" ht="83.25" customHeight="1" x14ac:dyDescent="0.2">
      <c r="A15" s="15" t="s">
        <v>24</v>
      </c>
      <c r="B15" s="27" t="s">
        <v>29</v>
      </c>
      <c r="C15" s="8">
        <v>0</v>
      </c>
    </row>
    <row r="16" spans="1:3" s="4" customFormat="1" ht="30" customHeight="1" x14ac:dyDescent="0.2">
      <c r="A16" s="38" t="s">
        <v>8</v>
      </c>
      <c r="B16" s="39"/>
      <c r="C16" s="22">
        <f>SUM(C6:C15)</f>
        <v>0</v>
      </c>
    </row>
    <row r="17" spans="1:3" s="4" customFormat="1" ht="30" customHeight="1" x14ac:dyDescent="0.2">
      <c r="A17" s="40" t="s">
        <v>15</v>
      </c>
      <c r="B17" s="41"/>
      <c r="C17" s="23">
        <f>C18-C16</f>
        <v>0</v>
      </c>
    </row>
    <row r="18" spans="1:3" s="4" customFormat="1" ht="30" customHeight="1" thickBot="1" x14ac:dyDescent="0.25">
      <c r="A18" s="28" t="s">
        <v>9</v>
      </c>
      <c r="B18" s="29"/>
      <c r="C18" s="9">
        <f>C16*1.21</f>
        <v>0</v>
      </c>
    </row>
    <row r="19" spans="1:3" s="20" customFormat="1" ht="15" customHeight="1" x14ac:dyDescent="0.2">
      <c r="A19" s="43" t="s">
        <v>10</v>
      </c>
      <c r="B19" s="43"/>
      <c r="C19" s="43"/>
    </row>
    <row r="20" spans="1:3" s="20" customFormat="1" ht="15" customHeight="1" x14ac:dyDescent="0.2">
      <c r="A20" s="19"/>
      <c r="B20" s="19"/>
      <c r="C20" s="19"/>
    </row>
    <row r="21" spans="1:3" s="20" customFormat="1" ht="15" customHeight="1" x14ac:dyDescent="0.2">
      <c r="A21" s="19"/>
      <c r="B21" s="19"/>
      <c r="C21" s="19"/>
    </row>
    <row r="22" spans="1:3" s="12" customFormat="1" ht="30" customHeight="1" thickBot="1" x14ac:dyDescent="0.25"/>
    <row r="23" spans="1:3" s="4" customFormat="1" ht="30" customHeight="1" thickBot="1" x14ac:dyDescent="0.25">
      <c r="A23" s="45" t="s">
        <v>36</v>
      </c>
      <c r="B23" s="46"/>
      <c r="C23" s="47"/>
    </row>
    <row r="24" spans="1:3" s="12" customFormat="1" ht="30" customHeight="1" thickBot="1" x14ac:dyDescent="0.25">
      <c r="A24" s="48" t="s">
        <v>1</v>
      </c>
      <c r="B24" s="49" t="s">
        <v>2</v>
      </c>
      <c r="C24" s="11" t="s">
        <v>11</v>
      </c>
    </row>
    <row r="25" spans="1:3" s="12" customFormat="1" ht="19.899999999999999" customHeight="1" thickTop="1" x14ac:dyDescent="0.2">
      <c r="A25" s="50" t="s">
        <v>4</v>
      </c>
      <c r="B25" s="51" t="s">
        <v>37</v>
      </c>
      <c r="C25" s="14" t="s">
        <v>12</v>
      </c>
    </row>
    <row r="26" spans="1:3" s="12" customFormat="1" ht="25.15" customHeight="1" x14ac:dyDescent="0.2">
      <c r="A26" s="52"/>
      <c r="B26" s="53"/>
      <c r="C26" s="24">
        <v>0</v>
      </c>
    </row>
    <row r="27" spans="1:3" s="12" customFormat="1" ht="26.25" customHeight="1" x14ac:dyDescent="0.2">
      <c r="A27" s="52"/>
      <c r="B27" s="53"/>
      <c r="C27" s="16" t="s">
        <v>33</v>
      </c>
    </row>
    <row r="28" spans="1:3" s="12" customFormat="1" ht="24" customHeight="1" x14ac:dyDescent="0.2">
      <c r="A28" s="52"/>
      <c r="B28" s="53"/>
      <c r="C28" s="17">
        <f>C26*6</f>
        <v>0</v>
      </c>
    </row>
    <row r="29" spans="1:3" s="12" customFormat="1" ht="25.5" x14ac:dyDescent="0.2">
      <c r="A29" s="52" t="s">
        <v>5</v>
      </c>
      <c r="B29" s="53" t="s">
        <v>38</v>
      </c>
      <c r="C29" s="18" t="s">
        <v>31</v>
      </c>
    </row>
    <row r="30" spans="1:3" s="12" customFormat="1" ht="24.75" customHeight="1" x14ac:dyDescent="0.2">
      <c r="A30" s="52"/>
      <c r="B30" s="53"/>
      <c r="C30" s="24">
        <v>0</v>
      </c>
    </row>
    <row r="31" spans="1:3" s="12" customFormat="1" ht="26.25" customHeight="1" x14ac:dyDescent="0.2">
      <c r="A31" s="52"/>
      <c r="B31" s="53"/>
      <c r="C31" s="18" t="s">
        <v>34</v>
      </c>
    </row>
    <row r="32" spans="1:3" s="12" customFormat="1" ht="24" customHeight="1" thickBot="1" x14ac:dyDescent="0.25">
      <c r="A32" s="54"/>
      <c r="B32" s="55"/>
      <c r="C32" s="56">
        <f>C30*5</f>
        <v>0</v>
      </c>
    </row>
    <row r="33" spans="1:3" s="12" customFormat="1" ht="30" customHeight="1" x14ac:dyDescent="0.2">
      <c r="A33" s="57" t="s">
        <v>39</v>
      </c>
      <c r="B33" s="58"/>
      <c r="C33" s="59">
        <f>C28+C32</f>
        <v>0</v>
      </c>
    </row>
    <row r="34" spans="1:3" s="12" customFormat="1" ht="30" customHeight="1" x14ac:dyDescent="0.2">
      <c r="A34" s="60" t="s">
        <v>40</v>
      </c>
      <c r="B34" s="61"/>
      <c r="C34" s="62">
        <f>C35-C33</f>
        <v>0</v>
      </c>
    </row>
    <row r="35" spans="1:3" s="12" customFormat="1" ht="30" customHeight="1" thickBot="1" x14ac:dyDescent="0.25">
      <c r="A35" s="63" t="s">
        <v>41</v>
      </c>
      <c r="B35" s="64"/>
      <c r="C35" s="65">
        <f>C33*1.21</f>
        <v>0</v>
      </c>
    </row>
    <row r="36" spans="1:3" s="12" customFormat="1" ht="7.9" customHeight="1" thickBot="1" x14ac:dyDescent="0.25">
      <c r="A36" s="66"/>
      <c r="B36" s="66"/>
      <c r="C36" s="66"/>
    </row>
    <row r="37" spans="1:3" s="12" customFormat="1" ht="30" customHeight="1" thickBot="1" x14ac:dyDescent="0.25">
      <c r="A37" s="67" t="s">
        <v>42</v>
      </c>
      <c r="B37" s="68"/>
      <c r="C37" s="69">
        <f>C18+C35</f>
        <v>0</v>
      </c>
    </row>
    <row r="38" spans="1:3" s="10" customFormat="1" ht="30" customHeight="1" x14ac:dyDescent="0.2">
      <c r="A38" s="44" t="s">
        <v>43</v>
      </c>
      <c r="B38" s="44"/>
      <c r="C38" s="44"/>
    </row>
    <row r="39" spans="1:3" s="10" customFormat="1" ht="31.5" customHeight="1" x14ac:dyDescent="0.2">
      <c r="A39" s="42" t="s">
        <v>44</v>
      </c>
      <c r="B39" s="42"/>
      <c r="C39" s="42"/>
    </row>
    <row r="40" spans="1:3" s="10" customFormat="1" ht="31.5" customHeight="1" x14ac:dyDescent="0.2">
      <c r="A40" s="42" t="s">
        <v>45</v>
      </c>
      <c r="B40" s="42"/>
      <c r="C40" s="42"/>
    </row>
    <row r="41" spans="1:3" x14ac:dyDescent="0.25">
      <c r="A41" s="70"/>
      <c r="B41" s="70"/>
      <c r="C41" s="70"/>
    </row>
  </sheetData>
  <mergeCells count="20">
    <mergeCell ref="A40:C40"/>
    <mergeCell ref="A19:C19"/>
    <mergeCell ref="A23:C23"/>
    <mergeCell ref="A25:A28"/>
    <mergeCell ref="B25:B28"/>
    <mergeCell ref="A29:A32"/>
    <mergeCell ref="B29:B32"/>
    <mergeCell ref="A33:B33"/>
    <mergeCell ref="A34:B34"/>
    <mergeCell ref="A35:B35"/>
    <mergeCell ref="A38:C38"/>
    <mergeCell ref="A39:C39"/>
    <mergeCell ref="A18:B18"/>
    <mergeCell ref="A36:C36"/>
    <mergeCell ref="A37:B37"/>
    <mergeCell ref="A2:C2"/>
    <mergeCell ref="A3:C3"/>
    <mergeCell ref="A4:C4"/>
    <mergeCell ref="A16:B16"/>
    <mergeCell ref="A17:B17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2025-06-12T08:33:34Z</dcterms:modified>
</cp:coreProperties>
</file>